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Valuation\Daily data\2023\Mar\16\"/>
    </mc:Choice>
  </mc:AlternateContent>
  <xr:revisionPtr revIDLastSave="0" documentId="13_ncr:1_{0982FAA3-8164-482B-81DD-57B5352D5DC0}"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Completed="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1" l="1"/>
  <c r="N8" i="1"/>
  <c r="N7" i="1"/>
  <c r="N6" i="1"/>
</calcChain>
</file>

<file path=xl/sharedStrings.xml><?xml version="1.0" encoding="utf-8"?>
<sst xmlns="http://schemas.openxmlformats.org/spreadsheetml/2006/main" count="74" uniqueCount="49">
  <si>
    <t>MARKET-LINKED DEBENTURE VALUATION</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</si>
  <si>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</si>
  <si>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</si>
  <si>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</si>
  <si>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</si>
  <si>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</si>
  <si>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</si>
  <si>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</si>
  <si>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</si>
  <si>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</si>
  <si>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</si>
  <si>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</si>
  <si>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</si>
  <si>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</si>
  <si>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</si>
  <si>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</si>
  <si>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</si>
  <si>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</si>
  <si>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</si>
  <si>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t>Rs. 10,00,000</t>
  </si>
  <si>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</si>
  <si>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Last Traded (Closing) Price of 7.17 G-SEC 2028</t>
  </si>
  <si>
    <t>*Issue date is deemed date of allotment</t>
  </si>
  <si>
    <t>Issuer: Hinduja Leyland Finance Limited</t>
  </si>
  <si>
    <t>1 </t>
  </si>
  <si>
    <t>INE146O08142</t>
  </si>
  <si>
    <t>Hinduja Leyland Finance Limited</t>
  </si>
  <si>
    <t>-</t>
  </si>
  <si>
    <t>Rs. 1,000,000</t>
  </si>
  <si>
    <t>CARE PP MLD AA      stable</t>
  </si>
  <si>
    <t>INE146O07433</t>
  </si>
  <si>
    <t>Last Traded (Closing) Price of 5.77 G-SEC 2030</t>
  </si>
  <si>
    <t xml:space="preserve"> CARE PP MLD AA    stable</t>
  </si>
  <si>
    <t>INE146O07458</t>
  </si>
  <si>
    <t>Last Traded (Closing) Price of 5.85 G-SEC 2030</t>
  </si>
  <si>
    <t>INE146O07482</t>
  </si>
  <si>
    <t>Last Traded (Closing) Price of 7.26 G-SEC 2032</t>
  </si>
  <si>
    <t>Rs. 1,00,000</t>
  </si>
  <si>
    <t xml:space="preserve">CARE PP MLD AA stable </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</si>
  <si>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</si>
  <si>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</si>
  <si>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</si>
  <si>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</si>
  <si>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</si>
  <si>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</si>
  <si>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</si>
  <si>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</si>
  <si>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</si>
  <si>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Valuation as on 16th Mar2023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</si>
</sst>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sz val="9"/>
      <name val="Palatino Linotype"/>
      <family val="1"/>
    </font>
    <font>
      <sz val="7"/>
      <color theme="1"/>
      <name val="Palatino Linotype"/>
      <family val="1"/>
    </font>
    <font>
      <i/>
      <sz val="9.5"/>
      <color theme="1"/>
      <name val="Palatino Linotype"/>
      <family val="1"/>
    </font>
  </fonts>
  <fills count="3">
    <fill>
      <patternFill patternType="none"/>
    </fill>
    <fill>
      <patternFill patternType="gray125"/>
    </fill>
    <fill>
      <patternFill patternType="solid">
        <fgColor rgb="FFDBE5F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9">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15" fontId="5" fillId="0" borderId="4" xfId="0" applyNumberFormat="1" applyFont="1" applyBorder="1" applyAlignment="1">
      <alignment horizontal="center" vertical="center" wrapText="1"/>
    </xf>
    <xf numFmtId="2" fontId="5" fillId="0" borderId="4" xfId="0" applyNumberFormat="1" applyFont="1" applyBorder="1" applyAlignment="1">
      <alignment horizontal="center" vertical="center" wrapText="1"/>
    </xf>
    <xf numFmtId="0" fontId="12" fillId="0" borderId="4" xfId="0" applyFont="1" applyBorder="1" applyAlignment="1">
      <alignment horizontal="center" vertical="center" wrapText="1"/>
    </xf>
    <xf numFmtId="0" fontId="13" fillId="0" borderId="0" xfId="0" applyFont="1" applyAlignment="1">
      <alignment vertical="center"/>
    </xf>
    <xf numFmtId="0" fontId="4" fillId="2" borderId="2"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2"/>
  <sheetViews>
    <sheetView tabSelected="1" topLeftCell="E1" workbookViewId="0">
      <selection activeCell="I12" sqref="I12"/>
    </sheetView>
  </sheetViews>
  <sheetFormatPr defaultRowHeight="14.5" x14ac:dyDescent="0.35"/>
  <cols>
    <col min="2" max="2" width="14.6328125" customWidth="1"/>
    <col min="3" max="3" width="14.26953125" customWidth="1"/>
    <col min="4" max="4" width="8.7265625" customWidth="1"/>
    <col min="5" max="5" width="19.7265625" customWidth="1"/>
    <col min="6" max="6" width="14.54296875" customWidth="1"/>
    <col min="8" max="8" width="9.1796875" customWidth="1"/>
    <col min="9" max="9" width="9.90625" bestFit="1" customWidth="1"/>
    <col min="11" max="11" width="14" customWidth="1"/>
  </cols>
  <sheetData>
    <row r="1" spans="1:19" ht="22" x14ac:dyDescent="0.35">
      <c r="I1" s="1" t="s">
        <v>0</v>
      </c>
    </row>
    <row r="2" spans="1:19" ht="20" x14ac:dyDescent="0.35">
      <c r="I2" s="2" t="s">
        <v>23</v>
      </c>
    </row>
    <row r="3" spans="1:19" ht="16" thickBot="1" x14ac:dyDescent="0.4">
      <c r="A3" s="3" t="s">
        <v>1</v>
      </c>
    </row>
    <row r="4" spans="1:19" ht="15" customHeight="1" x14ac:dyDescent="0.35">
      <c r="A4" s="10"/>
      <c r="B4" s="10"/>
      <c r="C4" s="10"/>
      <c r="D4" s="10"/>
      <c r="E4" s="10"/>
      <c r="F4" s="10"/>
      <c r="G4" s="10"/>
      <c r="H4" s="18" t="s">
        <v>48</v>
      </c>
      <c r="I4" s="10"/>
      <c r="J4" s="10"/>
      <c r="K4" s="10"/>
      <c r="L4" s="10"/>
      <c r="M4" s="10"/>
      <c r="N4" s="10"/>
      <c r="O4" s="10"/>
      <c r="P4" s="10"/>
      <c r="Q4" s="10"/>
      <c r="R4" s="10"/>
      <c r="S4" s="10"/>
    </row>
    <row r="5" spans="1:19" ht="45.5" thickBot="1" x14ac:dyDescent="0.4">
      <c r="A5" s="11" t="s">
        <v>2</v>
      </c>
      <c r="B5" s="11" t="s">
        <v>3</v>
      </c>
      <c r="C5" s="11" t="s">
        <v>4</v>
      </c>
      <c r="D5" s="11" t="s">
        <v>5</v>
      </c>
      <c r="E5" s="11" t="s">
        <v>6</v>
      </c>
      <c r="F5" s="11" t="s">
        <v>7</v>
      </c>
      <c r="G5" s="11" t="s">
        <v>8</v>
      </c>
      <c r="H5" s="11" t="s">
        <v>9</v>
      </c>
      <c r="I5" s="11" t="s">
        <v>10</v>
      </c>
      <c r="J5" s="11" t="s">
        <v>11</v>
      </c>
      <c r="K5" s="11" t="s">
        <v>12</v>
      </c>
      <c r="L5" s="11" t="s">
        <v>39</v>
      </c>
      <c r="M5" s="11" t="s">
        <v>40</v>
      </c>
      <c r="N5" s="11" t="s">
        <v>41</v>
      </c>
      <c r="O5" s="11" t="s">
        <v>42</v>
      </c>
      <c r="P5" s="11" t="s">
        <v>43</v>
      </c>
      <c r="Q5" s="11" t="s">
        <v>44</v>
      </c>
      <c r="R5" s="11" t="s">
        <v>45</v>
      </c>
      <c r="S5" s="11" t="s">
        <v>46</v>
      </c>
    </row>
    <row r="6" spans="1:19" ht="28" customHeight="1" thickBot="1" x14ac:dyDescent="0.4">
      <c r="A6" s="12" t="s">
        <v>24</v>
      </c>
      <c r="B6" s="13" t="s">
        <v>25</v>
      </c>
      <c r="C6" s="13" t="s">
        <v>26</v>
      </c>
      <c r="D6" s="16" t="s">
        <v>27</v>
      </c>
      <c r="E6" s="13" t="s">
        <v>21</v>
      </c>
      <c r="F6" s="14">
        <v>43361</v>
      </c>
      <c r="G6" s="14">
        <v>45552</v>
      </c>
      <c r="H6" s="13" t="s">
        <v>28</v>
      </c>
      <c r="I6" s="15">
        <v>146.22113252650735</v>
      </c>
      <c r="J6" s="15">
        <v>145.12974283386853</v>
      </c>
      <c r="K6" s="13" t="s">
        <v>29</v>
      </c>
      <c r="L6" s="13" t="s">
        <v>27</v>
      </c>
      <c r="M6" s="13" t="s">
        <v>47</v>
      </c>
      <c r="N6" s="14">
        <f>G6</f>
        <v>45552</v>
      </c>
      <c r="O6" s="13">
        <v>1.5095890410958903</v>
      </c>
      <c r="P6" s="13" t="s">
        <v>27</v>
      </c>
      <c r="Q6" s="13"/>
      <c r="R6" s="13" t="s">
        <v>27</v>
      </c>
      <c r="S6" s="14">
        <v>45461</v>
      </c>
    </row>
    <row r="7" spans="1:19" ht="21.5" thickBot="1" x14ac:dyDescent="0.4">
      <c r="A7" s="12">
        <v>2</v>
      </c>
      <c r="B7" s="13" t="s">
        <v>30</v>
      </c>
      <c r="C7" s="13" t="s">
        <v>26</v>
      </c>
      <c r="D7" s="16" t="s">
        <v>27</v>
      </c>
      <c r="E7" s="13" t="s">
        <v>31</v>
      </c>
      <c r="F7" s="14">
        <v>44195</v>
      </c>
      <c r="G7" s="14">
        <v>45105</v>
      </c>
      <c r="H7" s="13" t="s">
        <v>28</v>
      </c>
      <c r="I7" s="15">
        <v>117.87406893148034</v>
      </c>
      <c r="J7" s="15">
        <v>117.59133554688393</v>
      </c>
      <c r="K7" s="13" t="s">
        <v>32</v>
      </c>
      <c r="L7" s="13" t="s">
        <v>27</v>
      </c>
      <c r="M7" s="13" t="s">
        <v>47</v>
      </c>
      <c r="N7" s="14">
        <f>G7</f>
        <v>45105</v>
      </c>
      <c r="O7" s="13">
        <v>0.28493150684931506</v>
      </c>
      <c r="P7" s="13" t="s">
        <v>27</v>
      </c>
      <c r="Q7" s="13" t="s">
        <v>27</v>
      </c>
      <c r="R7" s="13" t="s">
        <v>27</v>
      </c>
      <c r="S7" s="14">
        <v>45013</v>
      </c>
    </row>
    <row r="8" spans="1:19" ht="21.5" thickBot="1" x14ac:dyDescent="0.4">
      <c r="A8" s="12">
        <v>3</v>
      </c>
      <c r="B8" s="13" t="s">
        <v>33</v>
      </c>
      <c r="C8" s="13" t="s">
        <v>26</v>
      </c>
      <c r="D8" s="16" t="s">
        <v>27</v>
      </c>
      <c r="E8" s="13" t="s">
        <v>34</v>
      </c>
      <c r="F8" s="14">
        <v>44341</v>
      </c>
      <c r="G8" s="14">
        <v>45254</v>
      </c>
      <c r="H8" s="13" t="s">
        <v>19</v>
      </c>
      <c r="I8" s="15">
        <v>112.17991470103725</v>
      </c>
      <c r="J8" s="15">
        <v>111.85039541501952</v>
      </c>
      <c r="K8" s="13" t="s">
        <v>32</v>
      </c>
      <c r="L8" s="13" t="s">
        <v>27</v>
      </c>
      <c r="M8" s="13" t="s">
        <v>47</v>
      </c>
      <c r="N8" s="14">
        <f>G8</f>
        <v>45254</v>
      </c>
      <c r="O8" s="13">
        <v>0.69315068493150689</v>
      </c>
      <c r="P8" s="13" t="s">
        <v>27</v>
      </c>
      <c r="Q8" s="13" t="s">
        <v>27</v>
      </c>
      <c r="R8" s="13"/>
      <c r="S8" s="14">
        <v>45162</v>
      </c>
    </row>
    <row r="9" spans="1:19" ht="21.5" thickBot="1" x14ac:dyDescent="0.4">
      <c r="A9" s="12">
        <v>4</v>
      </c>
      <c r="B9" s="13" t="s">
        <v>35</v>
      </c>
      <c r="C9" s="13" t="s">
        <v>26</v>
      </c>
      <c r="D9" s="16" t="s">
        <v>27</v>
      </c>
      <c r="E9" s="13" t="s">
        <v>36</v>
      </c>
      <c r="F9" s="14">
        <v>44953</v>
      </c>
      <c r="G9" s="14">
        <v>46049</v>
      </c>
      <c r="H9" s="13" t="s">
        <v>37</v>
      </c>
      <c r="I9" s="15">
        <v>100.01541108162269</v>
      </c>
      <c r="J9" s="15">
        <v>100.37470163475759</v>
      </c>
      <c r="K9" s="13" t="s">
        <v>38</v>
      </c>
      <c r="L9" s="13" t="s">
        <v>27</v>
      </c>
      <c r="M9" s="13" t="s">
        <v>47</v>
      </c>
      <c r="N9" s="14">
        <f>G9</f>
        <v>46049</v>
      </c>
      <c r="O9" s="13">
        <v>2.871232876712329</v>
      </c>
      <c r="P9" s="13" t="s">
        <v>27</v>
      </c>
      <c r="Q9" s="13" t="s">
        <v>27</v>
      </c>
      <c r="R9" s="13" t="s">
        <v>27</v>
      </c>
      <c r="S9" s="14">
        <v>45957</v>
      </c>
    </row>
    <row r="10" spans="1:19" x14ac:dyDescent="0.35">
      <c r="A10" s="17" t="s">
        <v>22</v>
      </c>
    </row>
    <row r="12" spans="1:19" ht="25.5" customHeight="1" x14ac:dyDescent="0.35"/>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election activeCell="A2" sqref="A2"/>
    </sheetView>
  </sheetViews>
  <sheetFormatPr defaultRowHeight="12" x14ac:dyDescent="0.3"/>
  <cols>
    <col min="1" max="1" width="79.36328125" style="4" customWidth="1"/>
    <col min="2" max="16384" width="8.7265625" style="4"/>
  </cols>
  <sheetData>
    <row r="1" spans="1:1" ht="13" x14ac:dyDescent="0.3">
      <c r="A1" s="9" t="s">
        <v>13</v>
      </c>
    </row>
    <row r="2" spans="1:1" ht="169" x14ac:dyDescent="0.3">
      <c r="A2" s="5" t="s">
        <v>20</v>
      </c>
    </row>
    <row r="3" spans="1:1" ht="13" x14ac:dyDescent="0.3">
      <c r="A3" s="6" t="s">
        <v>14</v>
      </c>
    </row>
    <row r="4" spans="1:1" ht="13" x14ac:dyDescent="0.3">
      <c r="A4" s="6" t="s">
        <v>15</v>
      </c>
    </row>
    <row r="5" spans="1:1" ht="13" x14ac:dyDescent="0.3">
      <c r="A5" s="7" t="s">
        <v>17</v>
      </c>
    </row>
    <row r="6" spans="1:1" ht="13" x14ac:dyDescent="0.3">
      <c r="A6" s="7" t="s">
        <v>18</v>
      </c>
    </row>
    <row r="7" spans="1:1" ht="13" x14ac:dyDescent="0.35">
      <c r="A7" s="8" t="s">
        <v>16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2015-06-05T18:17:20Z</dcterms:created>
  <dcterms:modified xsi:type="dcterms:W3CDTF">2023-03-17T10:58:07Z</dcterms:modified>
</cp:coreProperties>
</file>